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辅导员\2024综测\名单收集\名单收集\"/>
    </mc:Choice>
  </mc:AlternateContent>
  <xr:revisionPtr revIDLastSave="0" documentId="13_ncr:1_{3A96CB1C-57A2-4132-9C34-A85AF4FC867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2023-2024秋" sheetId="2" r:id="rId1"/>
    <sheet name="2023-2024春" sheetId="1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A40" i="2"/>
  <c r="C39" i="2"/>
  <c r="A39" i="2"/>
  <c r="C38" i="2"/>
  <c r="A38" i="2"/>
  <c r="C37" i="2"/>
  <c r="A37" i="2"/>
  <c r="C36" i="2"/>
  <c r="A36" i="2"/>
  <c r="C35" i="2"/>
  <c r="A35" i="2"/>
  <c r="C34" i="2"/>
  <c r="A34" i="2"/>
  <c r="C33" i="2"/>
  <c r="A33" i="2"/>
  <c r="C32" i="2"/>
  <c r="A32" i="2"/>
  <c r="C31" i="2"/>
  <c r="A31" i="2"/>
  <c r="C30" i="2"/>
  <c r="A30" i="2"/>
  <c r="C29" i="2"/>
  <c r="A29" i="2"/>
  <c r="C28" i="2"/>
  <c r="A28" i="2"/>
  <c r="C27" i="2"/>
  <c r="A27" i="2"/>
  <c r="C26" i="2"/>
  <c r="A26" i="2"/>
  <c r="C25" i="2"/>
  <c r="A25" i="2"/>
  <c r="C24" i="2"/>
  <c r="A24" i="2"/>
  <c r="C23" i="2"/>
  <c r="A23" i="2"/>
  <c r="C22" i="2"/>
  <c r="A22" i="2"/>
  <c r="C21" i="2"/>
  <c r="A21" i="2"/>
  <c r="C20" i="2"/>
  <c r="A20" i="2"/>
  <c r="C19" i="2"/>
  <c r="A19" i="2"/>
  <c r="C18" i="2"/>
  <c r="A18" i="2"/>
  <c r="C17" i="2"/>
  <c r="A17" i="2"/>
  <c r="C16" i="2"/>
  <c r="A16" i="2"/>
  <c r="C15" i="2"/>
  <c r="A15" i="2"/>
  <c r="C14" i="2"/>
  <c r="A14" i="2"/>
  <c r="C13" i="2"/>
  <c r="A13" i="2"/>
  <c r="C12" i="2"/>
  <c r="A12" i="2"/>
  <c r="C11" i="2"/>
  <c r="A11" i="2"/>
  <c r="C10" i="2"/>
  <c r="A10" i="2"/>
  <c r="C9" i="2"/>
  <c r="A9" i="2"/>
  <c r="C8" i="2"/>
  <c r="A8" i="2"/>
  <c r="C7" i="2"/>
  <c r="A7" i="2"/>
  <c r="C6" i="2"/>
  <c r="A6" i="2"/>
  <c r="C5" i="2"/>
  <c r="A5" i="2"/>
  <c r="C4" i="2"/>
  <c r="A4" i="2"/>
  <c r="C3" i="2"/>
  <c r="A3" i="2"/>
</calcChain>
</file>

<file path=xl/sharedStrings.xml><?xml version="1.0" encoding="utf-8"?>
<sst xmlns="http://schemas.openxmlformats.org/spreadsheetml/2006/main" count="438" uniqueCount="185">
  <si>
    <t>学号</t>
  </si>
  <si>
    <t>姓名</t>
  </si>
  <si>
    <t>班级</t>
  </si>
  <si>
    <t>任职时间</t>
  </si>
  <si>
    <t>考核情况</t>
  </si>
  <si>
    <t>考核分数</t>
  </si>
  <si>
    <t>艾迪</t>
  </si>
  <si>
    <t>2023年9月至2024年1月</t>
  </si>
  <si>
    <t>合格</t>
  </si>
  <si>
    <t>单奕昕</t>
  </si>
  <si>
    <t>杨晨昊</t>
  </si>
  <si>
    <t>魏业勋</t>
  </si>
  <si>
    <t>齐硕</t>
  </si>
  <si>
    <t>吴雨衡</t>
  </si>
  <si>
    <t>陈方飞扬</t>
  </si>
  <si>
    <t>赵思航</t>
  </si>
  <si>
    <t>胡文慧</t>
  </si>
  <si>
    <t>洪梦伟</t>
  </si>
  <si>
    <t>于森源</t>
  </si>
  <si>
    <t>黄陈飞翔</t>
  </si>
  <si>
    <t>钟羽曦</t>
  </si>
  <si>
    <t>李健</t>
  </si>
  <si>
    <t>邱镇军</t>
  </si>
  <si>
    <t>陈飞</t>
  </si>
  <si>
    <t>罗维祺</t>
  </si>
  <si>
    <t>黄凯扬</t>
  </si>
  <si>
    <t>冯世威</t>
  </si>
  <si>
    <t>胡文宇</t>
  </si>
  <si>
    <t>张兰心</t>
  </si>
  <si>
    <t>黄桢</t>
  </si>
  <si>
    <t>喻灏源</t>
  </si>
  <si>
    <t>丁季喆</t>
  </si>
  <si>
    <t>何镇宇</t>
  </si>
  <si>
    <t>邵海杨</t>
  </si>
  <si>
    <t>王泽玮</t>
  </si>
  <si>
    <t>李其恩</t>
  </si>
  <si>
    <t>于浩宁</t>
  </si>
  <si>
    <t>杨弋奇</t>
  </si>
  <si>
    <t>周俊彤</t>
  </si>
  <si>
    <t>胡锦明</t>
  </si>
  <si>
    <t>李瑶</t>
  </si>
  <si>
    <t>张奕翔</t>
  </si>
  <si>
    <t>陈学辉</t>
  </si>
  <si>
    <t>雷航</t>
  </si>
  <si>
    <t>孙修洁</t>
  </si>
  <si>
    <t>陈宇轩</t>
  </si>
  <si>
    <t>521010910088</t>
  </si>
  <si>
    <t>李依航</t>
  </si>
  <si>
    <t>F2102010</t>
  </si>
  <si>
    <t>2024年3月至今</t>
  </si>
  <si>
    <t>521020910019</t>
  </si>
  <si>
    <t>F2102001</t>
  </si>
  <si>
    <t>521020910055</t>
  </si>
  <si>
    <t>F2102009</t>
  </si>
  <si>
    <t>521020910062</t>
  </si>
  <si>
    <t>赵学友</t>
  </si>
  <si>
    <t>F2102003</t>
  </si>
  <si>
    <t>521020910138</t>
  </si>
  <si>
    <t>F2102006</t>
  </si>
  <si>
    <t>521020910147</t>
  </si>
  <si>
    <t>颜靓</t>
  </si>
  <si>
    <t>F2102007</t>
  </si>
  <si>
    <t>521020910171</t>
  </si>
  <si>
    <t>521020910174</t>
  </si>
  <si>
    <t>张芷健</t>
  </si>
  <si>
    <t>521020910188</t>
  </si>
  <si>
    <t>陈欣煜</t>
  </si>
  <si>
    <t>F2102008</t>
  </si>
  <si>
    <t>521020910199</t>
  </si>
  <si>
    <t>521020910203</t>
  </si>
  <si>
    <t>521021910084</t>
  </si>
  <si>
    <t>521021910180</t>
  </si>
  <si>
    <t>F2102012</t>
  </si>
  <si>
    <t>521021910196</t>
  </si>
  <si>
    <t>521021910354</t>
  </si>
  <si>
    <t>521021910439</t>
  </si>
  <si>
    <t>F2102016</t>
  </si>
  <si>
    <t>521021910550</t>
  </si>
  <si>
    <t>F2102018</t>
  </si>
  <si>
    <t>521021910574</t>
  </si>
  <si>
    <t>521021910680</t>
  </si>
  <si>
    <t>F2102019</t>
  </si>
  <si>
    <t>521021910959</t>
  </si>
  <si>
    <t>刘祖豪</t>
  </si>
  <si>
    <t>521021911072</t>
  </si>
  <si>
    <t>F2102017</t>
  </si>
  <si>
    <t>521150910019</t>
  </si>
  <si>
    <t>宋红阳</t>
  </si>
  <si>
    <t>522010910172</t>
  </si>
  <si>
    <t>丁子航</t>
  </si>
  <si>
    <t>机动2213</t>
  </si>
  <si>
    <t>522020910057</t>
  </si>
  <si>
    <t>杨舒天</t>
  </si>
  <si>
    <t>机动2204</t>
  </si>
  <si>
    <t>522020910120</t>
  </si>
  <si>
    <t>何嘉豪</t>
  </si>
  <si>
    <t>机动2206</t>
  </si>
  <si>
    <t>522021910006</t>
  </si>
  <si>
    <t>机动2209</t>
  </si>
  <si>
    <t>522021910008</t>
  </si>
  <si>
    <t>522021910009</t>
  </si>
  <si>
    <t>郑瀚宸</t>
  </si>
  <si>
    <t>522021910011</t>
  </si>
  <si>
    <t>机动2208</t>
  </si>
  <si>
    <t>522021910027</t>
  </si>
  <si>
    <t>机动2210</t>
  </si>
  <si>
    <t>522021910033</t>
  </si>
  <si>
    <t>522021910034</t>
  </si>
  <si>
    <t>522021910049</t>
  </si>
  <si>
    <t>何庆塱</t>
  </si>
  <si>
    <t>522021910093</t>
  </si>
  <si>
    <t>机动2212</t>
  </si>
  <si>
    <t>522021910111</t>
  </si>
  <si>
    <t>杨鑫略</t>
  </si>
  <si>
    <t>522021910134</t>
  </si>
  <si>
    <t>白昊波</t>
  </si>
  <si>
    <t>机动2207</t>
  </si>
  <si>
    <t>522021910156</t>
  </si>
  <si>
    <t>杜韵玉洁</t>
  </si>
  <si>
    <t>机动2215</t>
  </si>
  <si>
    <t>522021910168</t>
  </si>
  <si>
    <t>黄宇光</t>
  </si>
  <si>
    <t>522021910211</t>
  </si>
  <si>
    <t>姜卓良</t>
  </si>
  <si>
    <t>机动2217</t>
  </si>
  <si>
    <t>522021910280</t>
  </si>
  <si>
    <t>康玥</t>
  </si>
  <si>
    <t>机动2220</t>
  </si>
  <si>
    <t>522021910287</t>
  </si>
  <si>
    <t>522021910300</t>
  </si>
  <si>
    <t>高一文</t>
  </si>
  <si>
    <t>522021910301</t>
  </si>
  <si>
    <t>张宏博</t>
  </si>
  <si>
    <t>522021910340</t>
  </si>
  <si>
    <t>姚首辰</t>
  </si>
  <si>
    <t>523020910027</t>
  </si>
  <si>
    <t>牟玺融</t>
  </si>
  <si>
    <t>机动2303</t>
  </si>
  <si>
    <t>523020910058</t>
  </si>
  <si>
    <t>汪诗轩</t>
  </si>
  <si>
    <t>机动2304</t>
  </si>
  <si>
    <t>523021910035</t>
  </si>
  <si>
    <t>王崔哲</t>
  </si>
  <si>
    <t>机动2308</t>
  </si>
  <si>
    <t>523021910051</t>
  </si>
  <si>
    <t>李晓航</t>
  </si>
  <si>
    <t>机动2309</t>
  </si>
  <si>
    <t>523021910101</t>
  </si>
  <si>
    <t>薛子健</t>
  </si>
  <si>
    <t>机动2313</t>
  </si>
  <si>
    <t>523021910120</t>
  </si>
  <si>
    <t>李羽桐</t>
  </si>
  <si>
    <t>机动2307</t>
  </si>
  <si>
    <t>523021910148</t>
  </si>
  <si>
    <t>陈思齐</t>
  </si>
  <si>
    <t>523021910222</t>
  </si>
  <si>
    <t>郑宏宇</t>
  </si>
  <si>
    <t>机动2310</t>
  </si>
  <si>
    <t>523021910224</t>
  </si>
  <si>
    <t>汪博宇</t>
  </si>
  <si>
    <t>523021910367</t>
  </si>
  <si>
    <t>邵子铭</t>
  </si>
  <si>
    <t>机动2315</t>
  </si>
  <si>
    <t>523021910387</t>
  </si>
  <si>
    <t>谢一飞</t>
  </si>
  <si>
    <t>机动2316</t>
  </si>
  <si>
    <t>523021910393</t>
  </si>
  <si>
    <t>陈哲</t>
  </si>
  <si>
    <t>523021910394</t>
  </si>
  <si>
    <t>沈康</t>
  </si>
  <si>
    <t>523021910403</t>
  </si>
  <si>
    <t>解宇轩</t>
  </si>
  <si>
    <t>523021910477</t>
  </si>
  <si>
    <t>邢创</t>
  </si>
  <si>
    <t>机动2319</t>
  </si>
  <si>
    <t>523021910512</t>
  </si>
  <si>
    <t>杨逸飞</t>
  </si>
  <si>
    <t>机动2301</t>
  </si>
  <si>
    <t>523021910519</t>
  </si>
  <si>
    <t>张孟硕</t>
  </si>
  <si>
    <t>机动2317</t>
  </si>
  <si>
    <t>523021910532</t>
  </si>
  <si>
    <t>扈天祺</t>
  </si>
  <si>
    <t>机械与动力工程学院学业辅导员（春季学期）</t>
    <phoneticPr fontId="6" type="noConversion"/>
  </si>
  <si>
    <t>机械与动力工程学院学业辅导员(秋季学期）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</si>
</sst>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4"/>
      <color theme="1"/>
      <name val="仿宋"/>
      <charset val="134"/>
    </font>
    <font>
      <sz val="18"/>
      <color theme="1"/>
      <name val="仿宋"/>
      <charset val="134"/>
    </font>
    <font>
      <sz val="16"/>
      <color theme="1"/>
      <name val="宋体"/>
      <charset val="134"/>
      <scheme val="minor"/>
    </font>
    <font>
      <sz val="24"/>
      <color theme="1"/>
      <name val="仿宋"/>
      <charset val="134"/>
    </font>
    <font>
      <sz val="18"/>
      <color theme="1"/>
      <name val="仿宋"/>
      <charset val="134"/>
    </font>
    <font>
      <sz val="9"/>
      <name val="宋体"/>
      <charset val="134"/>
      <scheme val="minor"/>
    </font>
    <font>
      <sz val="24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64;&#21551;&#33322;\6_&#22823;&#23398;\&#23398;&#26657;&#24037;&#20316;\&#36741;&#23548;&#21592;&#24037;&#20316;\3_&#23398;&#19994;&#36741;&#23548;\&#23398;&#19994;&#24110;&#25206;\&#23398;&#19994;&#24110;&#25206;&#30456;&#20851;&#36164;&#26009;\2023&#31179;&#23398;&#19994;&#24110;&#25206;\&#21305;&#37197;\&#23398;&#19994;&#24110;&#25206;&#20449;&#24687;&#21305;&#37197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H1" t="str">
            <v>学业辅导员姓名</v>
          </cell>
          <cell r="I1" t="str">
            <v>学业辅导员学号</v>
          </cell>
          <cell r="J1" t="str">
            <v>学业辅导员班级</v>
          </cell>
          <cell r="K1" t="str">
            <v>学业辅导员手机号</v>
          </cell>
        </row>
        <row r="2">
          <cell r="H2" t="str">
            <v>艾迪</v>
          </cell>
          <cell r="I2" t="str">
            <v>520021911328</v>
          </cell>
          <cell r="J2" t="str">
            <v>F2002010</v>
          </cell>
          <cell r="K2">
            <v>18616367061</v>
          </cell>
        </row>
        <row r="3">
          <cell r="H3" t="str">
            <v>单奕昕</v>
          </cell>
          <cell r="I3" t="str">
            <v>520021911388</v>
          </cell>
          <cell r="J3" t="str">
            <v>F2002010</v>
          </cell>
          <cell r="K3">
            <v>13593922819</v>
          </cell>
        </row>
        <row r="4">
          <cell r="H4" t="str">
            <v>杨晨昊</v>
          </cell>
          <cell r="I4" t="str">
            <v>520021910520</v>
          </cell>
          <cell r="J4" t="str">
            <v>F2002015</v>
          </cell>
          <cell r="K4">
            <v>15035948595</v>
          </cell>
        </row>
        <row r="5">
          <cell r="H5" t="str">
            <v>陈宇轩</v>
          </cell>
          <cell r="I5" t="str">
            <v>521021910165</v>
          </cell>
          <cell r="J5" t="str">
            <v>F2102011</v>
          </cell>
          <cell r="K5">
            <v>13687008097</v>
          </cell>
        </row>
        <row r="6">
          <cell r="H6" t="str">
            <v>魏业勋</v>
          </cell>
          <cell r="I6" t="str">
            <v>521021911000</v>
          </cell>
          <cell r="J6" t="str">
            <v>F2102009</v>
          </cell>
          <cell r="K6">
            <v>18070111339</v>
          </cell>
        </row>
        <row r="7">
          <cell r="H7" t="str">
            <v>齐硕</v>
          </cell>
          <cell r="I7" t="str">
            <v>521021910574</v>
          </cell>
          <cell r="J7" t="str">
            <v>F2102009</v>
          </cell>
          <cell r="K7">
            <v>19839377706</v>
          </cell>
        </row>
        <row r="8">
          <cell r="H8" t="str">
            <v>吴雨衡</v>
          </cell>
          <cell r="I8" t="str">
            <v>520021910195</v>
          </cell>
          <cell r="J8" t="str">
            <v>F2002011</v>
          </cell>
          <cell r="K8">
            <v>15267834754</v>
          </cell>
        </row>
        <row r="9">
          <cell r="H9" t="str">
            <v>卢星铄</v>
          </cell>
          <cell r="I9" t="str">
            <v>521020910102</v>
          </cell>
          <cell r="J9" t="str">
            <v>F2102005</v>
          </cell>
          <cell r="K9">
            <v>17201577730</v>
          </cell>
        </row>
        <row r="10">
          <cell r="H10" t="str">
            <v>陈方飞扬</v>
          </cell>
          <cell r="I10" t="str">
            <v>521021910180</v>
          </cell>
          <cell r="J10" t="str">
            <v>F2102012</v>
          </cell>
          <cell r="K10">
            <v>18057007766</v>
          </cell>
        </row>
        <row r="11">
          <cell r="H11" t="str">
            <v>赵思航</v>
          </cell>
          <cell r="I11" t="str">
            <v>520021911289</v>
          </cell>
          <cell r="J11" t="str">
            <v>F2002010</v>
          </cell>
          <cell r="K11">
            <v>18033408613</v>
          </cell>
        </row>
        <row r="12">
          <cell r="H12" t="str">
            <v>胡文慧</v>
          </cell>
          <cell r="I12" t="str">
            <v>521021910204</v>
          </cell>
          <cell r="J12" t="str">
            <v>F2102009</v>
          </cell>
          <cell r="K12">
            <v>13626762894</v>
          </cell>
        </row>
        <row r="13">
          <cell r="H13" t="str">
            <v>洪梦伟</v>
          </cell>
          <cell r="I13" t="str">
            <v>521021910439</v>
          </cell>
          <cell r="J13" t="str">
            <v>F2102016</v>
          </cell>
          <cell r="K13">
            <v>14797811757</v>
          </cell>
        </row>
        <row r="14">
          <cell r="H14" t="str">
            <v>孙修洁</v>
          </cell>
          <cell r="I14" t="str">
            <v>521021910196</v>
          </cell>
          <cell r="J14" t="str">
            <v>F2102012</v>
          </cell>
          <cell r="K14">
            <v>15898808907</v>
          </cell>
        </row>
        <row r="15">
          <cell r="H15" t="str">
            <v>于森源</v>
          </cell>
          <cell r="I15" t="str">
            <v>521020910019</v>
          </cell>
          <cell r="J15" t="str">
            <v>F2102001</v>
          </cell>
          <cell r="K15" t="str">
            <v>18137268838</v>
          </cell>
        </row>
        <row r="16">
          <cell r="H16" t="str">
            <v>黄陈飞翔</v>
          </cell>
          <cell r="I16" t="str">
            <v>521020910171</v>
          </cell>
          <cell r="J16" t="str">
            <v>F2102007</v>
          </cell>
          <cell r="K16" t="str">
            <v>18206022482</v>
          </cell>
        </row>
        <row r="17">
          <cell r="H17" t="str">
            <v>钟羽曦</v>
          </cell>
          <cell r="I17" t="str">
            <v>521020910055</v>
          </cell>
          <cell r="J17" t="str">
            <v>F2102009</v>
          </cell>
          <cell r="K17" t="str">
            <v>17870605456</v>
          </cell>
        </row>
        <row r="18">
          <cell r="H18" t="str">
            <v>李健</v>
          </cell>
          <cell r="I18" t="str">
            <v>521020910104</v>
          </cell>
          <cell r="J18" t="str">
            <v>F2102005</v>
          </cell>
          <cell r="K18">
            <v>15695530610</v>
          </cell>
        </row>
        <row r="19">
          <cell r="H19" t="str">
            <v>邱镇军</v>
          </cell>
          <cell r="I19" t="str">
            <v>521020910138</v>
          </cell>
          <cell r="J19" t="str">
            <v>F2102006</v>
          </cell>
          <cell r="K19">
            <v>18350265668</v>
          </cell>
        </row>
        <row r="20">
          <cell r="H20" t="str">
            <v>陈飞</v>
          </cell>
          <cell r="I20" t="str">
            <v>521020910172</v>
          </cell>
          <cell r="J20" t="str">
            <v>F2102007</v>
          </cell>
          <cell r="K20">
            <v>17850231606</v>
          </cell>
        </row>
        <row r="21">
          <cell r="H21" t="str">
            <v>陈飞</v>
          </cell>
          <cell r="I21" t="str">
            <v>521020910172</v>
          </cell>
          <cell r="J21" t="str">
            <v>F2102007</v>
          </cell>
          <cell r="K21">
            <v>17850231606</v>
          </cell>
        </row>
        <row r="22">
          <cell r="H22" t="str">
            <v>罗维祺</v>
          </cell>
          <cell r="I22" t="str">
            <v>521020910203</v>
          </cell>
          <cell r="J22" t="str">
            <v>F2102008</v>
          </cell>
          <cell r="K22">
            <v>15827638419</v>
          </cell>
        </row>
        <row r="23">
          <cell r="H23" t="str">
            <v>黄凯扬</v>
          </cell>
          <cell r="I23" t="str">
            <v>521020910199</v>
          </cell>
          <cell r="J23" t="str">
            <v>F2102008</v>
          </cell>
          <cell r="K23">
            <v>13599159608</v>
          </cell>
        </row>
        <row r="24">
          <cell r="H24" t="str">
            <v>冯世威</v>
          </cell>
          <cell r="I24" t="str">
            <v>521021910049</v>
          </cell>
          <cell r="J24" t="str">
            <v>F2102010</v>
          </cell>
          <cell r="K24">
            <v>13859330169</v>
          </cell>
        </row>
        <row r="25">
          <cell r="H25" t="str">
            <v>胡文宇</v>
          </cell>
          <cell r="I25" t="str">
            <v>521021910084</v>
          </cell>
          <cell r="J25" t="str">
            <v>F2102009</v>
          </cell>
          <cell r="K25">
            <v>18098952423</v>
          </cell>
        </row>
        <row r="26">
          <cell r="H26" t="str">
            <v>张兰心</v>
          </cell>
          <cell r="I26" t="str">
            <v>521021910898</v>
          </cell>
          <cell r="J26" t="str">
            <v>F2102019</v>
          </cell>
          <cell r="K26">
            <v>18019159921</v>
          </cell>
        </row>
        <row r="27">
          <cell r="H27" t="str">
            <v>黄桢</v>
          </cell>
          <cell r="I27" t="str">
            <v>521021911072</v>
          </cell>
          <cell r="J27" t="str">
            <v>F2102017</v>
          </cell>
          <cell r="K27">
            <v>15257444783</v>
          </cell>
        </row>
        <row r="28">
          <cell r="H28" t="str">
            <v>喻灏源</v>
          </cell>
          <cell r="I28" t="str">
            <v>521021910550</v>
          </cell>
          <cell r="J28" t="str">
            <v>F2102018</v>
          </cell>
          <cell r="K28">
            <v>18990606741</v>
          </cell>
        </row>
        <row r="29">
          <cell r="H29" t="str">
            <v>丁季喆</v>
          </cell>
          <cell r="I29" t="str">
            <v>521021910840</v>
          </cell>
          <cell r="J29" t="str">
            <v>F2102019</v>
          </cell>
          <cell r="K29">
            <v>13813736100</v>
          </cell>
        </row>
        <row r="30">
          <cell r="H30" t="str">
            <v>何镇宇</v>
          </cell>
          <cell r="I30" t="str">
            <v>521021910680</v>
          </cell>
          <cell r="J30" t="str">
            <v>F2102019</v>
          </cell>
          <cell r="K30">
            <v>17358837877</v>
          </cell>
        </row>
        <row r="31">
          <cell r="H31" t="str">
            <v>邵海杨</v>
          </cell>
          <cell r="I31" t="str">
            <v>521021910679</v>
          </cell>
          <cell r="J31" t="str">
            <v>F2102019</v>
          </cell>
          <cell r="K31">
            <v>13504458653</v>
          </cell>
        </row>
        <row r="32">
          <cell r="H32" t="str">
            <v>王泽玮</v>
          </cell>
          <cell r="I32" t="str">
            <v>522020910070</v>
          </cell>
          <cell r="J32" t="str">
            <v>机动2205</v>
          </cell>
          <cell r="K32">
            <v>13979844390</v>
          </cell>
        </row>
        <row r="33">
          <cell r="H33" t="str">
            <v>李其恩</v>
          </cell>
          <cell r="I33" t="str">
            <v>522021910011</v>
          </cell>
          <cell r="J33" t="str">
            <v>机动2208</v>
          </cell>
          <cell r="K33">
            <v>15950339686</v>
          </cell>
        </row>
        <row r="34">
          <cell r="H34" t="str">
            <v>于浩宁</v>
          </cell>
          <cell r="I34" t="str">
            <v>522021910008</v>
          </cell>
          <cell r="J34" t="str">
            <v>机动2209</v>
          </cell>
          <cell r="K34">
            <v>15041567047</v>
          </cell>
        </row>
        <row r="35">
          <cell r="H35" t="str">
            <v>杨弋奇</v>
          </cell>
          <cell r="I35" t="str">
            <v>522021910006</v>
          </cell>
          <cell r="J35" t="str">
            <v>机动2209</v>
          </cell>
          <cell r="K35">
            <v>15167788819</v>
          </cell>
        </row>
        <row r="36">
          <cell r="H36" t="str">
            <v>周俊彤</v>
          </cell>
          <cell r="I36" t="str">
            <v>522021910033</v>
          </cell>
          <cell r="J36" t="str">
            <v>机动2210</v>
          </cell>
          <cell r="K36">
            <v>13231532579</v>
          </cell>
        </row>
        <row r="37">
          <cell r="H37" t="str">
            <v>胡锦明</v>
          </cell>
          <cell r="I37" t="str">
            <v>522021910042</v>
          </cell>
          <cell r="J37" t="str">
            <v>机动2210</v>
          </cell>
          <cell r="K37">
            <v>19047871356</v>
          </cell>
        </row>
        <row r="38">
          <cell r="H38" t="str">
            <v>李瑶</v>
          </cell>
          <cell r="I38" t="str">
            <v>522021910027</v>
          </cell>
          <cell r="J38" t="str">
            <v>机动2210</v>
          </cell>
          <cell r="K38">
            <v>18560631050</v>
          </cell>
        </row>
        <row r="39">
          <cell r="H39" t="str">
            <v>张奕翔</v>
          </cell>
          <cell r="I39" t="str">
            <v>522021910034</v>
          </cell>
          <cell r="J39" t="str">
            <v>机动2210</v>
          </cell>
          <cell r="K39">
            <v>18642686553</v>
          </cell>
        </row>
        <row r="40">
          <cell r="H40" t="str">
            <v>陈学辉</v>
          </cell>
          <cell r="I40" t="str">
            <v>522021910093</v>
          </cell>
          <cell r="J40" t="str">
            <v>机动2212</v>
          </cell>
          <cell r="K40">
            <v>15269615155</v>
          </cell>
        </row>
        <row r="41">
          <cell r="H41" t="str">
            <v>黄铭诚</v>
          </cell>
          <cell r="I41" t="str">
            <v>522021910166</v>
          </cell>
          <cell r="J41" t="str">
            <v>机动2215</v>
          </cell>
          <cell r="K41">
            <v>18070571715</v>
          </cell>
        </row>
        <row r="42">
          <cell r="H42" t="str">
            <v>雷航</v>
          </cell>
          <cell r="I42" t="str">
            <v>522021910287</v>
          </cell>
          <cell r="J42" t="str">
            <v>机动2220</v>
          </cell>
          <cell r="K42">
            <v>17732912725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40"/>
  <sheetViews>
    <sheetView tabSelected="1" zoomScale="70" zoomScaleNormal="70" workbookViewId="0">
      <selection activeCell="G11" sqref="G11"/>
    </sheetView>
  </sheetViews>
  <sheetFormatPr defaultColWidth="9" defaultRowHeight="14" x14ac:dyDescent="0.25"/>
  <cols>
    <col min="1" max="1" width="23" customWidth="1"/>
    <col min="2" max="2" width="15.6328125" customWidth="1"/>
    <col min="3" max="3" width="17.54296875" customWidth="1"/>
    <col min="4" max="4" width="39.6328125" customWidth="1"/>
    <col min="5" max="6" width="15.6328125" customWidth="1"/>
  </cols>
  <sheetData>
    <row r="1" spans="1:6" ht="31" x14ac:dyDescent="0.25">
      <c r="A1" s="11" t="s">
        <v>184</v>
      </c>
      <c r="B1" s="8"/>
      <c r="C1" s="8"/>
      <c r="D1" s="8"/>
      <c r="E1" s="8"/>
      <c r="F1" s="8"/>
    </row>
    <row r="2" spans="1:6" ht="2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3" x14ac:dyDescent="0.25">
      <c r="A3" s="6" t="str">
        <f>VLOOKUP(B3,[1]Sheet1!$H:$K,2,0)</f>
        <v>520021911328</v>
      </c>
      <c r="B3" s="6" t="s">
        <v>6</v>
      </c>
      <c r="C3" s="6" t="str">
        <f>VLOOKUP(B3,[1]Sheet1!$H:$K,3,0)</f>
        <v>F2002010</v>
      </c>
      <c r="D3" s="6" t="s">
        <v>7</v>
      </c>
      <c r="E3" s="6" t="s">
        <v>8</v>
      </c>
      <c r="F3" s="6">
        <v>92</v>
      </c>
    </row>
    <row r="4" spans="1:6" ht="23" x14ac:dyDescent="0.25">
      <c r="A4" s="6" t="str">
        <f>VLOOKUP(B4,[1]Sheet1!$H:$K,2,0)</f>
        <v>520021911388</v>
      </c>
      <c r="B4" s="6" t="s">
        <v>9</v>
      </c>
      <c r="C4" s="6" t="str">
        <f>VLOOKUP(B4,[1]Sheet1!$H:$K,3,0)</f>
        <v>F2002010</v>
      </c>
      <c r="D4" s="6" t="s">
        <v>7</v>
      </c>
      <c r="E4" s="6" t="s">
        <v>8</v>
      </c>
      <c r="F4" s="6">
        <v>99</v>
      </c>
    </row>
    <row r="5" spans="1:6" ht="23" x14ac:dyDescent="0.25">
      <c r="A5" s="6" t="str">
        <f>VLOOKUP(B5,[1]Sheet1!$H:$K,2,0)</f>
        <v>520021910520</v>
      </c>
      <c r="B5" s="6" t="s">
        <v>10</v>
      </c>
      <c r="C5" s="6" t="str">
        <f>VLOOKUP(B5,[1]Sheet1!$H:$K,3,0)</f>
        <v>F2002015</v>
      </c>
      <c r="D5" s="6" t="s">
        <v>7</v>
      </c>
      <c r="E5" s="6" t="s">
        <v>8</v>
      </c>
      <c r="F5" s="6">
        <v>93</v>
      </c>
    </row>
    <row r="6" spans="1:6" ht="23" x14ac:dyDescent="0.25">
      <c r="A6" s="6" t="str">
        <f>VLOOKUP(B6,[1]Sheet1!$H:$K,2,0)</f>
        <v>521021911000</v>
      </c>
      <c r="B6" s="6" t="s">
        <v>11</v>
      </c>
      <c r="C6" s="6" t="str">
        <f>VLOOKUP(B6,[1]Sheet1!$H:$K,3,0)</f>
        <v>F2102009</v>
      </c>
      <c r="D6" s="6" t="s">
        <v>7</v>
      </c>
      <c r="E6" s="6" t="s">
        <v>8</v>
      </c>
      <c r="F6" s="6">
        <v>97</v>
      </c>
    </row>
    <row r="7" spans="1:6" ht="23" x14ac:dyDescent="0.25">
      <c r="A7" s="6" t="str">
        <f>VLOOKUP(B7,[1]Sheet1!$H:$K,2,0)</f>
        <v>521021910574</v>
      </c>
      <c r="B7" s="6" t="s">
        <v>12</v>
      </c>
      <c r="C7" s="6" t="str">
        <f>VLOOKUP(B7,[1]Sheet1!$H:$K,3,0)</f>
        <v>F2102009</v>
      </c>
      <c r="D7" s="6" t="s">
        <v>7</v>
      </c>
      <c r="E7" s="6" t="s">
        <v>8</v>
      </c>
      <c r="F7" s="6">
        <v>89</v>
      </c>
    </row>
    <row r="8" spans="1:6" ht="23" x14ac:dyDescent="0.25">
      <c r="A8" s="6" t="str">
        <f>VLOOKUP(B8,[1]Sheet1!$H:$K,2,0)</f>
        <v>520021910195</v>
      </c>
      <c r="B8" s="6" t="s">
        <v>13</v>
      </c>
      <c r="C8" s="6" t="str">
        <f>VLOOKUP(B8,[1]Sheet1!$H:$K,3,0)</f>
        <v>F2002011</v>
      </c>
      <c r="D8" s="6" t="s">
        <v>7</v>
      </c>
      <c r="E8" s="6" t="s">
        <v>8</v>
      </c>
      <c r="F8" s="6">
        <v>98</v>
      </c>
    </row>
    <row r="9" spans="1:6" ht="23" x14ac:dyDescent="0.25">
      <c r="A9" s="6" t="str">
        <f>VLOOKUP(B9,[1]Sheet1!$H:$K,2,0)</f>
        <v>521021910180</v>
      </c>
      <c r="B9" s="6" t="s">
        <v>14</v>
      </c>
      <c r="C9" s="6" t="str">
        <f>VLOOKUP(B9,[1]Sheet1!$H:$K,3,0)</f>
        <v>F2102012</v>
      </c>
      <c r="D9" s="6" t="s">
        <v>7</v>
      </c>
      <c r="E9" s="6" t="s">
        <v>8</v>
      </c>
      <c r="F9" s="6">
        <v>98</v>
      </c>
    </row>
    <row r="10" spans="1:6" ht="23" x14ac:dyDescent="0.25">
      <c r="A10" s="6" t="str">
        <f>VLOOKUP(B10,[1]Sheet1!$H:$K,2,0)</f>
        <v>520021911289</v>
      </c>
      <c r="B10" s="6" t="s">
        <v>15</v>
      </c>
      <c r="C10" s="6" t="str">
        <f>VLOOKUP(B10,[1]Sheet1!$H:$K,3,0)</f>
        <v>F2002010</v>
      </c>
      <c r="D10" s="6" t="s">
        <v>7</v>
      </c>
      <c r="E10" s="6" t="s">
        <v>8</v>
      </c>
      <c r="F10" s="6">
        <v>89</v>
      </c>
    </row>
    <row r="11" spans="1:6" ht="23" x14ac:dyDescent="0.25">
      <c r="A11" s="6" t="str">
        <f>VLOOKUP(B11,[1]Sheet1!$H:$K,2,0)</f>
        <v>521021910204</v>
      </c>
      <c r="B11" s="6" t="s">
        <v>16</v>
      </c>
      <c r="C11" s="6" t="str">
        <f>VLOOKUP(B11,[1]Sheet1!$H:$K,3,0)</f>
        <v>F2102009</v>
      </c>
      <c r="D11" s="6" t="s">
        <v>7</v>
      </c>
      <c r="E11" s="6" t="s">
        <v>8</v>
      </c>
      <c r="F11" s="6">
        <v>95</v>
      </c>
    </row>
    <row r="12" spans="1:6" ht="23" x14ac:dyDescent="0.25">
      <c r="A12" s="6" t="str">
        <f>VLOOKUP(B12,[1]Sheet1!$H:$K,2,0)</f>
        <v>521021910439</v>
      </c>
      <c r="B12" s="6" t="s">
        <v>17</v>
      </c>
      <c r="C12" s="6" t="str">
        <f>VLOOKUP(B12,[1]Sheet1!$H:$K,3,0)</f>
        <v>F2102016</v>
      </c>
      <c r="D12" s="6" t="s">
        <v>7</v>
      </c>
      <c r="E12" s="6" t="s">
        <v>8</v>
      </c>
      <c r="F12" s="6">
        <v>95</v>
      </c>
    </row>
    <row r="13" spans="1:6" ht="23" x14ac:dyDescent="0.25">
      <c r="A13" s="6" t="str">
        <f>VLOOKUP(B13,[1]Sheet1!$H:$K,2,0)</f>
        <v>521020910019</v>
      </c>
      <c r="B13" s="6" t="s">
        <v>18</v>
      </c>
      <c r="C13" s="6" t="str">
        <f>VLOOKUP(B13,[1]Sheet1!$H:$K,3,0)</f>
        <v>F2102001</v>
      </c>
      <c r="D13" s="6" t="s">
        <v>7</v>
      </c>
      <c r="E13" s="6" t="s">
        <v>8</v>
      </c>
      <c r="F13" s="6">
        <v>94</v>
      </c>
    </row>
    <row r="14" spans="1:6" ht="23" x14ac:dyDescent="0.25">
      <c r="A14" s="6" t="str">
        <f>VLOOKUP(B14,[1]Sheet1!$H:$K,2,0)</f>
        <v>521020910171</v>
      </c>
      <c r="B14" s="6" t="s">
        <v>19</v>
      </c>
      <c r="C14" s="6" t="str">
        <f>VLOOKUP(B14,[1]Sheet1!$H:$K,3,0)</f>
        <v>F2102007</v>
      </c>
      <c r="D14" s="6" t="s">
        <v>7</v>
      </c>
      <c r="E14" s="6" t="s">
        <v>8</v>
      </c>
      <c r="F14" s="6">
        <v>97</v>
      </c>
    </row>
    <row r="15" spans="1:6" ht="23" x14ac:dyDescent="0.25">
      <c r="A15" s="6" t="str">
        <f>VLOOKUP(B15,[1]Sheet1!$H:$K,2,0)</f>
        <v>521020910055</v>
      </c>
      <c r="B15" s="6" t="s">
        <v>20</v>
      </c>
      <c r="C15" s="6" t="str">
        <f>VLOOKUP(B15,[1]Sheet1!$H:$K,3,0)</f>
        <v>F2102009</v>
      </c>
      <c r="D15" s="6" t="s">
        <v>7</v>
      </c>
      <c r="E15" s="6" t="s">
        <v>8</v>
      </c>
      <c r="F15" s="6">
        <v>95</v>
      </c>
    </row>
    <row r="16" spans="1:6" ht="23" x14ac:dyDescent="0.25">
      <c r="A16" s="6" t="str">
        <f>VLOOKUP(B16,[1]Sheet1!$H:$K,2,0)</f>
        <v>521020910104</v>
      </c>
      <c r="B16" s="6" t="s">
        <v>21</v>
      </c>
      <c r="C16" s="6" t="str">
        <f>VLOOKUP(B16,[1]Sheet1!$H:$K,3,0)</f>
        <v>F2102005</v>
      </c>
      <c r="D16" s="6" t="s">
        <v>7</v>
      </c>
      <c r="E16" s="6" t="s">
        <v>8</v>
      </c>
      <c r="F16" s="6">
        <v>94</v>
      </c>
    </row>
    <row r="17" spans="1:6" ht="23" x14ac:dyDescent="0.25">
      <c r="A17" s="6" t="str">
        <f>VLOOKUP(B17,[1]Sheet1!$H:$K,2,0)</f>
        <v>521020910138</v>
      </c>
      <c r="B17" s="6" t="s">
        <v>22</v>
      </c>
      <c r="C17" s="6" t="str">
        <f>VLOOKUP(B17,[1]Sheet1!$H:$K,3,0)</f>
        <v>F2102006</v>
      </c>
      <c r="D17" s="6" t="s">
        <v>7</v>
      </c>
      <c r="E17" s="6" t="s">
        <v>8</v>
      </c>
      <c r="F17" s="6">
        <v>97</v>
      </c>
    </row>
    <row r="18" spans="1:6" ht="23" x14ac:dyDescent="0.25">
      <c r="A18" s="6" t="str">
        <f>VLOOKUP(B18,[1]Sheet1!$H:$K,2,0)</f>
        <v>521020910172</v>
      </c>
      <c r="B18" s="6" t="s">
        <v>23</v>
      </c>
      <c r="C18" s="6" t="str">
        <f>VLOOKUP(B18,[1]Sheet1!$H:$K,3,0)</f>
        <v>F2102007</v>
      </c>
      <c r="D18" s="6" t="s">
        <v>7</v>
      </c>
      <c r="E18" s="6" t="s">
        <v>8</v>
      </c>
      <c r="F18" s="6">
        <v>100</v>
      </c>
    </row>
    <row r="19" spans="1:6" ht="23" x14ac:dyDescent="0.25">
      <c r="A19" s="6" t="str">
        <f>VLOOKUP(B19,[1]Sheet1!$H:$K,2,0)</f>
        <v>521020910203</v>
      </c>
      <c r="B19" s="6" t="s">
        <v>24</v>
      </c>
      <c r="C19" s="6" t="str">
        <f>VLOOKUP(B19,[1]Sheet1!$H:$K,3,0)</f>
        <v>F2102008</v>
      </c>
      <c r="D19" s="6" t="s">
        <v>7</v>
      </c>
      <c r="E19" s="6" t="s">
        <v>8</v>
      </c>
      <c r="F19" s="6">
        <v>97</v>
      </c>
    </row>
    <row r="20" spans="1:6" ht="23" x14ac:dyDescent="0.25">
      <c r="A20" s="6" t="str">
        <f>VLOOKUP(B20,[1]Sheet1!$H:$K,2,0)</f>
        <v>521020910199</v>
      </c>
      <c r="B20" s="6" t="s">
        <v>25</v>
      </c>
      <c r="C20" s="6" t="str">
        <f>VLOOKUP(B20,[1]Sheet1!$H:$K,3,0)</f>
        <v>F2102008</v>
      </c>
      <c r="D20" s="6" t="s">
        <v>7</v>
      </c>
      <c r="E20" s="6" t="s">
        <v>8</v>
      </c>
      <c r="F20" s="6">
        <v>93</v>
      </c>
    </row>
    <row r="21" spans="1:6" ht="23" x14ac:dyDescent="0.25">
      <c r="A21" s="6" t="str">
        <f>VLOOKUP(B21,[1]Sheet1!$H:$K,2,0)</f>
        <v>521021910049</v>
      </c>
      <c r="B21" s="6" t="s">
        <v>26</v>
      </c>
      <c r="C21" s="6" t="str">
        <f>VLOOKUP(B21,[1]Sheet1!$H:$K,3,0)</f>
        <v>F2102010</v>
      </c>
      <c r="D21" s="6" t="s">
        <v>7</v>
      </c>
      <c r="E21" s="6" t="s">
        <v>8</v>
      </c>
      <c r="F21" s="6">
        <v>92</v>
      </c>
    </row>
    <row r="22" spans="1:6" ht="23" x14ac:dyDescent="0.25">
      <c r="A22" s="6" t="str">
        <f>VLOOKUP(B22,[1]Sheet1!$H:$K,2,0)</f>
        <v>521021910084</v>
      </c>
      <c r="B22" s="6" t="s">
        <v>27</v>
      </c>
      <c r="C22" s="6" t="str">
        <f>VLOOKUP(B22,[1]Sheet1!$H:$K,3,0)</f>
        <v>F2102009</v>
      </c>
      <c r="D22" s="6" t="s">
        <v>7</v>
      </c>
      <c r="E22" s="6" t="s">
        <v>8</v>
      </c>
      <c r="F22" s="6">
        <v>93</v>
      </c>
    </row>
    <row r="23" spans="1:6" ht="23" x14ac:dyDescent="0.25">
      <c r="A23" s="6" t="str">
        <f>VLOOKUP(B23,[1]Sheet1!$H:$K,2,0)</f>
        <v>521021910898</v>
      </c>
      <c r="B23" s="6" t="s">
        <v>28</v>
      </c>
      <c r="C23" s="6" t="str">
        <f>VLOOKUP(B23,[1]Sheet1!$H:$K,3,0)</f>
        <v>F2102019</v>
      </c>
      <c r="D23" s="6" t="s">
        <v>7</v>
      </c>
      <c r="E23" s="6" t="s">
        <v>8</v>
      </c>
      <c r="F23" s="6">
        <v>100</v>
      </c>
    </row>
    <row r="24" spans="1:6" ht="23" x14ac:dyDescent="0.25">
      <c r="A24" s="6" t="str">
        <f>VLOOKUP(B24,[1]Sheet1!$H:$K,2,0)</f>
        <v>521021911072</v>
      </c>
      <c r="B24" s="6" t="s">
        <v>29</v>
      </c>
      <c r="C24" s="6" t="str">
        <f>VLOOKUP(B24,[1]Sheet1!$H:$K,3,0)</f>
        <v>F2102017</v>
      </c>
      <c r="D24" s="6" t="s">
        <v>7</v>
      </c>
      <c r="E24" s="6" t="s">
        <v>8</v>
      </c>
      <c r="F24" s="6">
        <v>93</v>
      </c>
    </row>
    <row r="25" spans="1:6" ht="23" x14ac:dyDescent="0.25">
      <c r="A25" s="6" t="str">
        <f>VLOOKUP(B25,[1]Sheet1!$H:$K,2,0)</f>
        <v>521021910550</v>
      </c>
      <c r="B25" s="6" t="s">
        <v>30</v>
      </c>
      <c r="C25" s="6" t="str">
        <f>VLOOKUP(B25,[1]Sheet1!$H:$K,3,0)</f>
        <v>F2102018</v>
      </c>
      <c r="D25" s="6" t="s">
        <v>7</v>
      </c>
      <c r="E25" s="6" t="s">
        <v>8</v>
      </c>
      <c r="F25" s="6">
        <v>91</v>
      </c>
    </row>
    <row r="26" spans="1:6" ht="23" x14ac:dyDescent="0.25">
      <c r="A26" s="6" t="str">
        <f>VLOOKUP(B26,[1]Sheet1!$H:$K,2,0)</f>
        <v>521021910840</v>
      </c>
      <c r="B26" s="6" t="s">
        <v>31</v>
      </c>
      <c r="C26" s="6" t="str">
        <f>VLOOKUP(B26,[1]Sheet1!$H:$K,3,0)</f>
        <v>F2102019</v>
      </c>
      <c r="D26" s="6" t="s">
        <v>7</v>
      </c>
      <c r="E26" s="6" t="s">
        <v>8</v>
      </c>
      <c r="F26" s="6">
        <v>91</v>
      </c>
    </row>
    <row r="27" spans="1:6" ht="23" x14ac:dyDescent="0.25">
      <c r="A27" s="6" t="str">
        <f>VLOOKUP(B27,[1]Sheet1!$H:$K,2,0)</f>
        <v>521021910680</v>
      </c>
      <c r="B27" s="6" t="s">
        <v>32</v>
      </c>
      <c r="C27" s="6" t="str">
        <f>VLOOKUP(B27,[1]Sheet1!$H:$K,3,0)</f>
        <v>F2102019</v>
      </c>
      <c r="D27" s="6" t="s">
        <v>7</v>
      </c>
      <c r="E27" s="6" t="s">
        <v>8</v>
      </c>
      <c r="F27" s="6">
        <v>98</v>
      </c>
    </row>
    <row r="28" spans="1:6" ht="23" x14ac:dyDescent="0.25">
      <c r="A28" s="6" t="str">
        <f>VLOOKUP(B28,[1]Sheet1!$H:$K,2,0)</f>
        <v>521021910679</v>
      </c>
      <c r="B28" s="6" t="s">
        <v>33</v>
      </c>
      <c r="C28" s="6" t="str">
        <f>VLOOKUP(B28,[1]Sheet1!$H:$K,3,0)</f>
        <v>F2102019</v>
      </c>
      <c r="D28" s="6" t="s">
        <v>7</v>
      </c>
      <c r="E28" s="6" t="s">
        <v>8</v>
      </c>
      <c r="F28" s="6">
        <v>97</v>
      </c>
    </row>
    <row r="29" spans="1:6" ht="23" x14ac:dyDescent="0.25">
      <c r="A29" s="6" t="str">
        <f>VLOOKUP(B29,[1]Sheet1!$H:$K,2,0)</f>
        <v>522020910070</v>
      </c>
      <c r="B29" s="6" t="s">
        <v>34</v>
      </c>
      <c r="C29" s="6" t="str">
        <f>VLOOKUP(B29,[1]Sheet1!$H:$K,3,0)</f>
        <v>机动2205</v>
      </c>
      <c r="D29" s="6" t="s">
        <v>7</v>
      </c>
      <c r="E29" s="6" t="s">
        <v>8</v>
      </c>
      <c r="F29" s="6">
        <v>97</v>
      </c>
    </row>
    <row r="30" spans="1:6" ht="23" x14ac:dyDescent="0.25">
      <c r="A30" s="6" t="str">
        <f>VLOOKUP(B30,[1]Sheet1!$H:$K,2,0)</f>
        <v>522021910011</v>
      </c>
      <c r="B30" s="6" t="s">
        <v>35</v>
      </c>
      <c r="C30" s="6" t="str">
        <f>VLOOKUP(B30,[1]Sheet1!$H:$K,3,0)</f>
        <v>机动2208</v>
      </c>
      <c r="D30" s="6" t="s">
        <v>7</v>
      </c>
      <c r="E30" s="6" t="s">
        <v>8</v>
      </c>
      <c r="F30" s="6">
        <v>97</v>
      </c>
    </row>
    <row r="31" spans="1:6" ht="23" x14ac:dyDescent="0.25">
      <c r="A31" s="6" t="str">
        <f>VLOOKUP(B31,[1]Sheet1!$H:$K,2,0)</f>
        <v>522021910008</v>
      </c>
      <c r="B31" s="6" t="s">
        <v>36</v>
      </c>
      <c r="C31" s="6" t="str">
        <f>VLOOKUP(B31,[1]Sheet1!$H:$K,3,0)</f>
        <v>机动2209</v>
      </c>
      <c r="D31" s="6" t="s">
        <v>7</v>
      </c>
      <c r="E31" s="6" t="s">
        <v>8</v>
      </c>
      <c r="F31" s="6">
        <v>97</v>
      </c>
    </row>
    <row r="32" spans="1:6" ht="23" x14ac:dyDescent="0.25">
      <c r="A32" s="6" t="str">
        <f>VLOOKUP(B32,[1]Sheet1!$H:$K,2,0)</f>
        <v>522021910006</v>
      </c>
      <c r="B32" s="6" t="s">
        <v>37</v>
      </c>
      <c r="C32" s="6" t="str">
        <f>VLOOKUP(B32,[1]Sheet1!$H:$K,3,0)</f>
        <v>机动2209</v>
      </c>
      <c r="D32" s="6" t="s">
        <v>7</v>
      </c>
      <c r="E32" s="6" t="s">
        <v>8</v>
      </c>
      <c r="F32" s="6">
        <v>98</v>
      </c>
    </row>
    <row r="33" spans="1:6" ht="23" x14ac:dyDescent="0.25">
      <c r="A33" s="6" t="str">
        <f>VLOOKUP(B33,[1]Sheet1!$H:$K,2,0)</f>
        <v>522021910033</v>
      </c>
      <c r="B33" s="6" t="s">
        <v>38</v>
      </c>
      <c r="C33" s="6" t="str">
        <f>VLOOKUP(B33,[1]Sheet1!$H:$K,3,0)</f>
        <v>机动2210</v>
      </c>
      <c r="D33" s="6" t="s">
        <v>7</v>
      </c>
      <c r="E33" s="6" t="s">
        <v>8</v>
      </c>
      <c r="F33" s="6">
        <v>97</v>
      </c>
    </row>
    <row r="34" spans="1:6" ht="23" x14ac:dyDescent="0.25">
      <c r="A34" s="6" t="str">
        <f>VLOOKUP(B34,[1]Sheet1!$H:$K,2,0)</f>
        <v>522021910042</v>
      </c>
      <c r="B34" s="6" t="s">
        <v>39</v>
      </c>
      <c r="C34" s="6" t="str">
        <f>VLOOKUP(B34,[1]Sheet1!$H:$K,3,0)</f>
        <v>机动2210</v>
      </c>
      <c r="D34" s="6" t="s">
        <v>7</v>
      </c>
      <c r="E34" s="6" t="s">
        <v>8</v>
      </c>
      <c r="F34" s="6">
        <v>97</v>
      </c>
    </row>
    <row r="35" spans="1:6" ht="23" x14ac:dyDescent="0.25">
      <c r="A35" s="6" t="str">
        <f>VLOOKUP(B35,[1]Sheet1!$H:$K,2,0)</f>
        <v>522021910027</v>
      </c>
      <c r="B35" s="6" t="s">
        <v>40</v>
      </c>
      <c r="C35" s="6" t="str">
        <f>VLOOKUP(B35,[1]Sheet1!$H:$K,3,0)</f>
        <v>机动2210</v>
      </c>
      <c r="D35" s="6" t="s">
        <v>7</v>
      </c>
      <c r="E35" s="6" t="s">
        <v>8</v>
      </c>
      <c r="F35" s="6">
        <v>97</v>
      </c>
    </row>
    <row r="36" spans="1:6" ht="23" x14ac:dyDescent="0.25">
      <c r="A36" s="6" t="str">
        <f>VLOOKUP(B36,[1]Sheet1!$H:$K,2,0)</f>
        <v>522021910034</v>
      </c>
      <c r="B36" s="6" t="s">
        <v>41</v>
      </c>
      <c r="C36" s="6" t="str">
        <f>VLOOKUP(B36,[1]Sheet1!$H:$K,3,0)</f>
        <v>机动2210</v>
      </c>
      <c r="D36" s="6" t="s">
        <v>7</v>
      </c>
      <c r="E36" s="6" t="s">
        <v>8</v>
      </c>
      <c r="F36" s="6">
        <v>96</v>
      </c>
    </row>
    <row r="37" spans="1:6" ht="23" x14ac:dyDescent="0.25">
      <c r="A37" s="6" t="str">
        <f>VLOOKUP(B37,[1]Sheet1!$H:$K,2,0)</f>
        <v>522021910093</v>
      </c>
      <c r="B37" s="6" t="s">
        <v>42</v>
      </c>
      <c r="C37" s="6" t="str">
        <f>VLOOKUP(B37,[1]Sheet1!$H:$K,3,0)</f>
        <v>机动2212</v>
      </c>
      <c r="D37" s="6" t="s">
        <v>7</v>
      </c>
      <c r="E37" s="6" t="s">
        <v>8</v>
      </c>
      <c r="F37" s="6">
        <v>99</v>
      </c>
    </row>
    <row r="38" spans="1:6" ht="23" x14ac:dyDescent="0.25">
      <c r="A38" s="6" t="str">
        <f>VLOOKUP(B38,[1]Sheet1!$H:$K,2,0)</f>
        <v>522021910287</v>
      </c>
      <c r="B38" s="6" t="s">
        <v>43</v>
      </c>
      <c r="C38" s="6" t="str">
        <f>VLOOKUP(B38,[1]Sheet1!$H:$K,3,0)</f>
        <v>机动2220</v>
      </c>
      <c r="D38" s="6" t="s">
        <v>7</v>
      </c>
      <c r="E38" s="6" t="s">
        <v>8</v>
      </c>
      <c r="F38" s="6">
        <v>99</v>
      </c>
    </row>
    <row r="39" spans="1:6" ht="23" x14ac:dyDescent="0.25">
      <c r="A39" s="6" t="str">
        <f>VLOOKUP(B39,[1]Sheet1!$H:$K,2,0)</f>
        <v>521021910196</v>
      </c>
      <c r="B39" s="6" t="s">
        <v>44</v>
      </c>
      <c r="C39" s="6" t="str">
        <f>VLOOKUP(B39,[1]Sheet1!$H:$K,3,0)</f>
        <v>F2102012</v>
      </c>
      <c r="D39" s="6" t="s">
        <v>7</v>
      </c>
      <c r="E39" s="6" t="s">
        <v>8</v>
      </c>
      <c r="F39" s="6">
        <v>93</v>
      </c>
    </row>
    <row r="40" spans="1:6" ht="23" x14ac:dyDescent="0.25">
      <c r="A40" s="6" t="str">
        <f>VLOOKUP(B40,[1]Sheet1!$H:$K,2,0)</f>
        <v>521021910165</v>
      </c>
      <c r="B40" s="6" t="s">
        <v>45</v>
      </c>
      <c r="C40" s="6" t="str">
        <f>VLOOKUP(B40,[1]Sheet1!$H:$K,3,0)</f>
        <v>F2102011</v>
      </c>
      <c r="D40" s="6" t="s">
        <v>7</v>
      </c>
      <c r="E40" s="6" t="s">
        <v>8</v>
      </c>
      <c r="F40" s="6">
        <v>95</v>
      </c>
    </row>
  </sheetData>
  <protectedRanges>
    <protectedRange sqref="A3:A40" name="各办公室自行填写区域_2"/>
  </protectedRanges>
  <mergeCells count="1">
    <mergeCell ref="A1:F1"/>
  </mergeCells>
  <phoneticPr fontId="6" type="noConversion"/>
  <conditionalFormatting sqref="B26">
    <cfRule type="duplicateValues" dxfId="2" priority="1"/>
  </conditionalFormatting>
  <conditionalFormatting sqref="B31">
    <cfRule type="duplicateValues" dxfId="1" priority="2"/>
  </conditionalFormatting>
  <conditionalFormatting sqref="B32">
    <cfRule type="duplicateValues" dxfId="0" priority="3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64"/>
  <sheetViews>
    <sheetView zoomScale="85" zoomScaleNormal="85" workbookViewId="0">
      <selection activeCell="K12" sqref="K12"/>
    </sheetView>
  </sheetViews>
  <sheetFormatPr defaultColWidth="9" defaultRowHeight="14" x14ac:dyDescent="0.25"/>
  <cols>
    <col min="1" max="1" width="23" customWidth="1"/>
    <col min="2" max="3" width="15.6328125" customWidth="1"/>
    <col min="4" max="4" width="24.90625" customWidth="1"/>
    <col min="5" max="5" width="15.6328125" customWidth="1"/>
    <col min="6" max="6" width="17.90625" customWidth="1"/>
  </cols>
  <sheetData>
    <row r="1" spans="1:7" ht="31" x14ac:dyDescent="0.25">
      <c r="A1" s="10" t="s">
        <v>183</v>
      </c>
      <c r="B1" s="9"/>
      <c r="C1" s="9"/>
      <c r="D1" s="9"/>
      <c r="E1" s="9"/>
      <c r="F1" s="9"/>
    </row>
    <row r="2" spans="1:7" ht="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t="23" x14ac:dyDescent="0.25">
      <c r="A3" s="2" t="s">
        <v>46</v>
      </c>
      <c r="B3" s="2" t="s">
        <v>47</v>
      </c>
      <c r="C3" s="2" t="s">
        <v>48</v>
      </c>
      <c r="D3" s="3" t="s">
        <v>49</v>
      </c>
      <c r="E3" s="2" t="s">
        <v>8</v>
      </c>
      <c r="F3" s="3">
        <v>93</v>
      </c>
      <c r="G3" s="4"/>
    </row>
    <row r="4" spans="1:7" ht="23" x14ac:dyDescent="0.25">
      <c r="A4" s="2" t="s">
        <v>50</v>
      </c>
      <c r="B4" s="2" t="s">
        <v>18</v>
      </c>
      <c r="C4" s="2" t="s">
        <v>51</v>
      </c>
      <c r="D4" s="3" t="s">
        <v>49</v>
      </c>
      <c r="E4" s="2" t="s">
        <v>8</v>
      </c>
      <c r="F4" s="3">
        <v>98</v>
      </c>
      <c r="G4" s="4"/>
    </row>
    <row r="5" spans="1:7" ht="23" x14ac:dyDescent="0.25">
      <c r="A5" s="7" t="s">
        <v>52</v>
      </c>
      <c r="B5" s="2" t="s">
        <v>20</v>
      </c>
      <c r="C5" s="2" t="s">
        <v>53</v>
      </c>
      <c r="D5" s="3" t="s">
        <v>49</v>
      </c>
      <c r="E5" s="2" t="s">
        <v>8</v>
      </c>
      <c r="F5" s="3">
        <v>96</v>
      </c>
      <c r="G5" s="4"/>
    </row>
    <row r="6" spans="1:7" ht="23" x14ac:dyDescent="0.25">
      <c r="A6" s="7" t="s">
        <v>54</v>
      </c>
      <c r="B6" s="2" t="s">
        <v>55</v>
      </c>
      <c r="C6" s="2" t="s">
        <v>56</v>
      </c>
      <c r="D6" s="3" t="s">
        <v>49</v>
      </c>
      <c r="E6" s="2" t="s">
        <v>8</v>
      </c>
      <c r="F6" s="3">
        <v>94</v>
      </c>
      <c r="G6" s="4"/>
    </row>
    <row r="7" spans="1:7" ht="23" x14ac:dyDescent="0.25">
      <c r="A7" s="7" t="s">
        <v>57</v>
      </c>
      <c r="B7" s="2" t="s">
        <v>22</v>
      </c>
      <c r="C7" s="2" t="s">
        <v>58</v>
      </c>
      <c r="D7" s="3" t="s">
        <v>49</v>
      </c>
      <c r="E7" s="2" t="s">
        <v>8</v>
      </c>
      <c r="F7" s="3">
        <v>95</v>
      </c>
      <c r="G7" s="4"/>
    </row>
    <row r="8" spans="1:7" ht="23" x14ac:dyDescent="0.25">
      <c r="A8" s="7" t="s">
        <v>59</v>
      </c>
      <c r="B8" s="2" t="s">
        <v>60</v>
      </c>
      <c r="C8" s="2" t="s">
        <v>61</v>
      </c>
      <c r="D8" s="3" t="s">
        <v>49</v>
      </c>
      <c r="E8" s="2" t="s">
        <v>8</v>
      </c>
      <c r="F8" s="3">
        <v>98</v>
      </c>
      <c r="G8" s="4"/>
    </row>
    <row r="9" spans="1:7" ht="23" x14ac:dyDescent="0.25">
      <c r="A9" s="7" t="s">
        <v>62</v>
      </c>
      <c r="B9" s="2" t="s">
        <v>19</v>
      </c>
      <c r="C9" s="2" t="s">
        <v>61</v>
      </c>
      <c r="D9" s="3" t="s">
        <v>49</v>
      </c>
      <c r="E9" s="2" t="s">
        <v>8</v>
      </c>
      <c r="F9" s="3">
        <v>94</v>
      </c>
      <c r="G9" s="4"/>
    </row>
    <row r="10" spans="1:7" ht="23" x14ac:dyDescent="0.25">
      <c r="A10" s="7" t="s">
        <v>63</v>
      </c>
      <c r="B10" s="2" t="s">
        <v>64</v>
      </c>
      <c r="C10" s="2" t="s">
        <v>61</v>
      </c>
      <c r="D10" s="3" t="s">
        <v>49</v>
      </c>
      <c r="E10" s="2" t="s">
        <v>8</v>
      </c>
      <c r="F10" s="3">
        <v>93</v>
      </c>
      <c r="G10" s="4"/>
    </row>
    <row r="11" spans="1:7" ht="23" x14ac:dyDescent="0.25">
      <c r="A11" s="7" t="s">
        <v>65</v>
      </c>
      <c r="B11" s="2" t="s">
        <v>66</v>
      </c>
      <c r="C11" s="2" t="s">
        <v>67</v>
      </c>
      <c r="D11" s="3" t="s">
        <v>49</v>
      </c>
      <c r="E11" s="2" t="s">
        <v>8</v>
      </c>
      <c r="F11" s="3">
        <v>93</v>
      </c>
      <c r="G11" s="4"/>
    </row>
    <row r="12" spans="1:7" ht="23" x14ac:dyDescent="0.25">
      <c r="A12" s="2" t="s">
        <v>68</v>
      </c>
      <c r="B12" s="2" t="s">
        <v>25</v>
      </c>
      <c r="C12" s="2" t="s">
        <v>67</v>
      </c>
      <c r="D12" s="3" t="s">
        <v>49</v>
      </c>
      <c r="E12" s="2" t="s">
        <v>8</v>
      </c>
      <c r="F12" s="3">
        <v>94</v>
      </c>
      <c r="G12" s="4"/>
    </row>
    <row r="13" spans="1:7" ht="23" x14ac:dyDescent="0.25">
      <c r="A13" s="7" t="s">
        <v>69</v>
      </c>
      <c r="B13" s="2" t="s">
        <v>24</v>
      </c>
      <c r="C13" s="2" t="s">
        <v>61</v>
      </c>
      <c r="D13" s="3" t="s">
        <v>49</v>
      </c>
      <c r="E13" s="2" t="s">
        <v>8</v>
      </c>
      <c r="F13" s="3">
        <v>94</v>
      </c>
      <c r="G13" s="4"/>
    </row>
    <row r="14" spans="1:7" ht="23" x14ac:dyDescent="0.25">
      <c r="A14" s="2" t="s">
        <v>70</v>
      </c>
      <c r="B14" s="2" t="s">
        <v>27</v>
      </c>
      <c r="C14" s="2" t="s">
        <v>53</v>
      </c>
      <c r="D14" s="3" t="s">
        <v>49</v>
      </c>
      <c r="E14" s="2" t="s">
        <v>8</v>
      </c>
      <c r="F14" s="3">
        <v>94</v>
      </c>
      <c r="G14" s="4"/>
    </row>
    <row r="15" spans="1:7" ht="23" x14ac:dyDescent="0.25">
      <c r="A15" s="7" t="s">
        <v>71</v>
      </c>
      <c r="B15" s="2" t="s">
        <v>14</v>
      </c>
      <c r="C15" s="2" t="s">
        <v>72</v>
      </c>
      <c r="D15" s="3" t="s">
        <v>49</v>
      </c>
      <c r="E15" s="2" t="s">
        <v>8</v>
      </c>
      <c r="F15" s="3">
        <v>95</v>
      </c>
      <c r="G15" s="4"/>
    </row>
    <row r="16" spans="1:7" ht="23" x14ac:dyDescent="0.25">
      <c r="A16" s="7" t="s">
        <v>73</v>
      </c>
      <c r="B16" s="2" t="s">
        <v>44</v>
      </c>
      <c r="C16" s="2" t="s">
        <v>72</v>
      </c>
      <c r="D16" s="3" t="s">
        <v>49</v>
      </c>
      <c r="E16" s="2" t="s">
        <v>8</v>
      </c>
      <c r="F16" s="3">
        <v>94</v>
      </c>
      <c r="G16" s="4"/>
    </row>
    <row r="17" spans="1:7" ht="23" x14ac:dyDescent="0.25">
      <c r="A17" s="7" t="s">
        <v>74</v>
      </c>
      <c r="B17" s="2" t="s">
        <v>45</v>
      </c>
      <c r="C17" s="2" t="s">
        <v>53</v>
      </c>
      <c r="D17" s="3" t="s">
        <v>49</v>
      </c>
      <c r="E17" s="2" t="s">
        <v>8</v>
      </c>
      <c r="F17" s="3">
        <v>93</v>
      </c>
      <c r="G17" s="4"/>
    </row>
    <row r="18" spans="1:7" ht="23" x14ac:dyDescent="0.25">
      <c r="A18" s="7" t="s">
        <v>75</v>
      </c>
      <c r="B18" s="2" t="s">
        <v>17</v>
      </c>
      <c r="C18" s="2" t="s">
        <v>76</v>
      </c>
      <c r="D18" s="3" t="s">
        <v>49</v>
      </c>
      <c r="E18" s="2" t="s">
        <v>8</v>
      </c>
      <c r="F18" s="3">
        <v>96</v>
      </c>
      <c r="G18" s="4"/>
    </row>
    <row r="19" spans="1:7" ht="23" x14ac:dyDescent="0.25">
      <c r="A19" s="2" t="s">
        <v>77</v>
      </c>
      <c r="B19" s="2" t="s">
        <v>30</v>
      </c>
      <c r="C19" s="2" t="s">
        <v>78</v>
      </c>
      <c r="D19" s="3" t="s">
        <v>49</v>
      </c>
      <c r="E19" s="2" t="s">
        <v>8</v>
      </c>
      <c r="F19" s="3">
        <v>96</v>
      </c>
      <c r="G19" s="4"/>
    </row>
    <row r="20" spans="1:7" ht="23" x14ac:dyDescent="0.25">
      <c r="A20" s="7" t="s">
        <v>79</v>
      </c>
      <c r="B20" s="2" t="s">
        <v>12</v>
      </c>
      <c r="C20" s="2" t="s">
        <v>53</v>
      </c>
      <c r="D20" s="3" t="s">
        <v>49</v>
      </c>
      <c r="E20" s="2" t="s">
        <v>8</v>
      </c>
      <c r="F20" s="3">
        <v>94</v>
      </c>
      <c r="G20" s="4"/>
    </row>
    <row r="21" spans="1:7" ht="23" x14ac:dyDescent="0.25">
      <c r="A21" s="2" t="s">
        <v>80</v>
      </c>
      <c r="B21" s="2" t="s">
        <v>32</v>
      </c>
      <c r="C21" s="2" t="s">
        <v>81</v>
      </c>
      <c r="D21" s="3" t="s">
        <v>49</v>
      </c>
      <c r="E21" s="2" t="s">
        <v>8</v>
      </c>
      <c r="F21" s="3">
        <v>95</v>
      </c>
      <c r="G21" s="4"/>
    </row>
    <row r="22" spans="1:7" ht="23" x14ac:dyDescent="0.25">
      <c r="A22" s="2" t="s">
        <v>82</v>
      </c>
      <c r="B22" s="2" t="s">
        <v>83</v>
      </c>
      <c r="C22" s="2" t="s">
        <v>76</v>
      </c>
      <c r="D22" s="3" t="s">
        <v>49</v>
      </c>
      <c r="E22" s="2" t="s">
        <v>8</v>
      </c>
      <c r="F22" s="3">
        <v>93</v>
      </c>
      <c r="G22" s="4"/>
    </row>
    <row r="23" spans="1:7" ht="23" x14ac:dyDescent="0.25">
      <c r="A23" s="7" t="s">
        <v>84</v>
      </c>
      <c r="B23" s="2" t="s">
        <v>29</v>
      </c>
      <c r="C23" s="2" t="s">
        <v>85</v>
      </c>
      <c r="D23" s="3" t="s">
        <v>49</v>
      </c>
      <c r="E23" s="2" t="s">
        <v>8</v>
      </c>
      <c r="F23" s="3">
        <v>96</v>
      </c>
      <c r="G23" s="4"/>
    </row>
    <row r="24" spans="1:7" ht="23" x14ac:dyDescent="0.25">
      <c r="A24" s="7" t="s">
        <v>86</v>
      </c>
      <c r="B24" s="2" t="s">
        <v>87</v>
      </c>
      <c r="C24" s="2" t="s">
        <v>56</v>
      </c>
      <c r="D24" s="3" t="s">
        <v>49</v>
      </c>
      <c r="E24" s="2" t="s">
        <v>8</v>
      </c>
      <c r="F24" s="3">
        <v>94</v>
      </c>
      <c r="G24" s="4"/>
    </row>
    <row r="25" spans="1:7" ht="23" x14ac:dyDescent="0.25">
      <c r="A25" s="2" t="s">
        <v>88</v>
      </c>
      <c r="B25" s="2" t="s">
        <v>89</v>
      </c>
      <c r="C25" s="2" t="s">
        <v>90</v>
      </c>
      <c r="D25" s="3" t="s">
        <v>49</v>
      </c>
      <c r="E25" s="2" t="s">
        <v>8</v>
      </c>
      <c r="F25" s="3">
        <v>93</v>
      </c>
      <c r="G25" s="4"/>
    </row>
    <row r="26" spans="1:7" ht="23" x14ac:dyDescent="0.25">
      <c r="A26" s="7" t="s">
        <v>91</v>
      </c>
      <c r="B26" s="2" t="s">
        <v>92</v>
      </c>
      <c r="C26" s="2" t="s">
        <v>93</v>
      </c>
      <c r="D26" s="3" t="s">
        <v>49</v>
      </c>
      <c r="E26" s="2" t="s">
        <v>8</v>
      </c>
      <c r="F26" s="3">
        <v>93</v>
      </c>
      <c r="G26" s="4"/>
    </row>
    <row r="27" spans="1:7" ht="23" x14ac:dyDescent="0.25">
      <c r="A27" s="7" t="s">
        <v>94</v>
      </c>
      <c r="B27" s="2" t="s">
        <v>95</v>
      </c>
      <c r="C27" s="2" t="s">
        <v>96</v>
      </c>
      <c r="D27" s="3" t="s">
        <v>49</v>
      </c>
      <c r="E27" s="2" t="s">
        <v>8</v>
      </c>
      <c r="F27" s="3">
        <v>95</v>
      </c>
      <c r="G27" s="4"/>
    </row>
    <row r="28" spans="1:7" ht="23" x14ac:dyDescent="0.25">
      <c r="A28" s="7" t="s">
        <v>97</v>
      </c>
      <c r="B28" s="2" t="s">
        <v>37</v>
      </c>
      <c r="C28" s="2" t="s">
        <v>98</v>
      </c>
      <c r="D28" s="3" t="s">
        <v>49</v>
      </c>
      <c r="E28" s="2" t="s">
        <v>8</v>
      </c>
      <c r="F28" s="3">
        <v>97</v>
      </c>
      <c r="G28" s="4"/>
    </row>
    <row r="29" spans="1:7" ht="23" x14ac:dyDescent="0.25">
      <c r="A29" s="7" t="s">
        <v>99</v>
      </c>
      <c r="B29" s="2" t="s">
        <v>36</v>
      </c>
      <c r="C29" s="2" t="s">
        <v>98</v>
      </c>
      <c r="D29" s="3" t="s">
        <v>49</v>
      </c>
      <c r="E29" s="2" t="s">
        <v>8</v>
      </c>
      <c r="F29" s="3">
        <v>100</v>
      </c>
      <c r="G29" s="4"/>
    </row>
    <row r="30" spans="1:7" ht="23" x14ac:dyDescent="0.25">
      <c r="A30" s="7" t="s">
        <v>100</v>
      </c>
      <c r="B30" s="2" t="s">
        <v>101</v>
      </c>
      <c r="C30" s="2" t="s">
        <v>98</v>
      </c>
      <c r="D30" s="3" t="s">
        <v>49</v>
      </c>
      <c r="E30" s="2" t="s">
        <v>8</v>
      </c>
      <c r="F30" s="3">
        <v>94</v>
      </c>
      <c r="G30" s="4"/>
    </row>
    <row r="31" spans="1:7" ht="23" x14ac:dyDescent="0.25">
      <c r="A31" s="7" t="s">
        <v>102</v>
      </c>
      <c r="B31" s="2" t="s">
        <v>35</v>
      </c>
      <c r="C31" s="2" t="s">
        <v>103</v>
      </c>
      <c r="D31" s="3" t="s">
        <v>49</v>
      </c>
      <c r="E31" s="2" t="s">
        <v>8</v>
      </c>
      <c r="F31" s="3">
        <v>96</v>
      </c>
      <c r="G31" s="4"/>
    </row>
    <row r="32" spans="1:7" ht="23" x14ac:dyDescent="0.25">
      <c r="A32" s="7" t="s">
        <v>104</v>
      </c>
      <c r="B32" s="2" t="s">
        <v>40</v>
      </c>
      <c r="C32" s="2" t="s">
        <v>105</v>
      </c>
      <c r="D32" s="3" t="s">
        <v>49</v>
      </c>
      <c r="E32" s="2" t="s">
        <v>8</v>
      </c>
      <c r="F32" s="3">
        <v>96</v>
      </c>
      <c r="G32" s="4"/>
    </row>
    <row r="33" spans="1:7" ht="23" x14ac:dyDescent="0.25">
      <c r="A33" s="7" t="s">
        <v>106</v>
      </c>
      <c r="B33" s="2" t="s">
        <v>38</v>
      </c>
      <c r="C33" s="2" t="s">
        <v>105</v>
      </c>
      <c r="D33" s="3" t="s">
        <v>49</v>
      </c>
      <c r="E33" s="2" t="s">
        <v>8</v>
      </c>
      <c r="F33" s="3">
        <v>100</v>
      </c>
      <c r="G33" s="4"/>
    </row>
    <row r="34" spans="1:7" ht="23" x14ac:dyDescent="0.25">
      <c r="A34" s="7" t="s">
        <v>107</v>
      </c>
      <c r="B34" s="2" t="s">
        <v>41</v>
      </c>
      <c r="C34" s="2" t="s">
        <v>105</v>
      </c>
      <c r="D34" s="3" t="s">
        <v>49</v>
      </c>
      <c r="E34" s="2" t="s">
        <v>8</v>
      </c>
      <c r="F34" s="3">
        <v>94</v>
      </c>
      <c r="G34" s="4"/>
    </row>
    <row r="35" spans="1:7" ht="23" x14ac:dyDescent="0.25">
      <c r="A35" s="7" t="s">
        <v>108</v>
      </c>
      <c r="B35" s="2" t="s">
        <v>109</v>
      </c>
      <c r="C35" s="2" t="s">
        <v>103</v>
      </c>
      <c r="D35" s="3" t="s">
        <v>49</v>
      </c>
      <c r="E35" s="2" t="s">
        <v>8</v>
      </c>
      <c r="F35" s="3">
        <v>94</v>
      </c>
      <c r="G35" s="4"/>
    </row>
    <row r="36" spans="1:7" ht="23" x14ac:dyDescent="0.25">
      <c r="A36" s="7" t="s">
        <v>110</v>
      </c>
      <c r="B36" s="2" t="s">
        <v>42</v>
      </c>
      <c r="C36" s="2" t="s">
        <v>111</v>
      </c>
      <c r="D36" s="3" t="s">
        <v>49</v>
      </c>
      <c r="E36" s="2" t="s">
        <v>8</v>
      </c>
      <c r="F36" s="3">
        <v>94</v>
      </c>
      <c r="G36" s="4"/>
    </row>
    <row r="37" spans="1:7" ht="23" x14ac:dyDescent="0.25">
      <c r="A37" s="2" t="s">
        <v>112</v>
      </c>
      <c r="B37" s="2" t="s">
        <v>113</v>
      </c>
      <c r="C37" s="2" t="s">
        <v>90</v>
      </c>
      <c r="D37" s="3" t="s">
        <v>49</v>
      </c>
      <c r="E37" s="2" t="s">
        <v>8</v>
      </c>
      <c r="F37" s="3">
        <v>95</v>
      </c>
      <c r="G37" s="4"/>
    </row>
    <row r="38" spans="1:7" ht="23" x14ac:dyDescent="0.25">
      <c r="A38" s="7" t="s">
        <v>114</v>
      </c>
      <c r="B38" s="2" t="s">
        <v>115</v>
      </c>
      <c r="C38" s="2" t="s">
        <v>116</v>
      </c>
      <c r="D38" s="3" t="s">
        <v>49</v>
      </c>
      <c r="E38" s="2" t="s">
        <v>8</v>
      </c>
      <c r="F38" s="3">
        <v>95</v>
      </c>
      <c r="G38" s="4"/>
    </row>
    <row r="39" spans="1:7" ht="23" x14ac:dyDescent="0.25">
      <c r="A39" s="7" t="s">
        <v>117</v>
      </c>
      <c r="B39" s="2" t="s">
        <v>118</v>
      </c>
      <c r="C39" s="2" t="s">
        <v>119</v>
      </c>
      <c r="D39" s="3" t="s">
        <v>49</v>
      </c>
      <c r="E39" s="2" t="s">
        <v>8</v>
      </c>
      <c r="F39" s="3">
        <v>94</v>
      </c>
      <c r="G39" s="4"/>
    </row>
    <row r="40" spans="1:7" ht="23" x14ac:dyDescent="0.25">
      <c r="A40" s="2" t="s">
        <v>120</v>
      </c>
      <c r="B40" s="2" t="s">
        <v>121</v>
      </c>
      <c r="C40" s="2" t="s">
        <v>119</v>
      </c>
      <c r="D40" s="3" t="s">
        <v>49</v>
      </c>
      <c r="E40" s="2" t="s">
        <v>8</v>
      </c>
      <c r="F40" s="3">
        <v>93</v>
      </c>
      <c r="G40" s="4"/>
    </row>
    <row r="41" spans="1:7" ht="23" x14ac:dyDescent="0.25">
      <c r="A41" s="7" t="s">
        <v>122</v>
      </c>
      <c r="B41" s="2" t="s">
        <v>123</v>
      </c>
      <c r="C41" s="2" t="s">
        <v>124</v>
      </c>
      <c r="D41" s="3" t="s">
        <v>49</v>
      </c>
      <c r="E41" s="2" t="s">
        <v>8</v>
      </c>
      <c r="F41" s="3">
        <v>96</v>
      </c>
      <c r="G41" s="4"/>
    </row>
    <row r="42" spans="1:7" ht="23" x14ac:dyDescent="0.25">
      <c r="A42" s="7" t="s">
        <v>125</v>
      </c>
      <c r="B42" s="2" t="s">
        <v>126</v>
      </c>
      <c r="C42" s="2" t="s">
        <v>127</v>
      </c>
      <c r="D42" s="3" t="s">
        <v>49</v>
      </c>
      <c r="E42" s="2" t="s">
        <v>8</v>
      </c>
      <c r="F42" s="3">
        <v>93</v>
      </c>
      <c r="G42" s="4"/>
    </row>
    <row r="43" spans="1:7" ht="23" x14ac:dyDescent="0.25">
      <c r="A43" s="7" t="s">
        <v>128</v>
      </c>
      <c r="B43" s="2" t="s">
        <v>43</v>
      </c>
      <c r="C43" s="2" t="s">
        <v>127</v>
      </c>
      <c r="D43" s="3" t="s">
        <v>49</v>
      </c>
      <c r="E43" s="2" t="s">
        <v>8</v>
      </c>
      <c r="F43" s="3">
        <v>95</v>
      </c>
      <c r="G43" s="4"/>
    </row>
    <row r="44" spans="1:7" ht="23" x14ac:dyDescent="0.25">
      <c r="A44" s="7" t="s">
        <v>129</v>
      </c>
      <c r="B44" s="2" t="s">
        <v>130</v>
      </c>
      <c r="C44" s="2" t="s">
        <v>127</v>
      </c>
      <c r="D44" s="3" t="s">
        <v>49</v>
      </c>
      <c r="E44" s="2" t="s">
        <v>8</v>
      </c>
      <c r="F44" s="3">
        <v>93</v>
      </c>
      <c r="G44" s="4"/>
    </row>
    <row r="45" spans="1:7" ht="23" x14ac:dyDescent="0.25">
      <c r="A45" s="2" t="s">
        <v>131</v>
      </c>
      <c r="B45" s="2" t="s">
        <v>132</v>
      </c>
      <c r="C45" s="2" t="s">
        <v>127</v>
      </c>
      <c r="D45" s="3" t="s">
        <v>49</v>
      </c>
      <c r="E45" s="2" t="s">
        <v>8</v>
      </c>
      <c r="F45" s="3">
        <v>96</v>
      </c>
      <c r="G45" s="4"/>
    </row>
    <row r="46" spans="1:7" ht="23" x14ac:dyDescent="0.25">
      <c r="A46" s="7" t="s">
        <v>133</v>
      </c>
      <c r="B46" s="2" t="s">
        <v>134</v>
      </c>
      <c r="C46" s="2" t="s">
        <v>111</v>
      </c>
      <c r="D46" s="3" t="s">
        <v>49</v>
      </c>
      <c r="E46" s="2" t="s">
        <v>8</v>
      </c>
      <c r="F46" s="3">
        <v>93</v>
      </c>
      <c r="G46" s="4"/>
    </row>
    <row r="47" spans="1:7" ht="23" x14ac:dyDescent="0.25">
      <c r="A47" s="7" t="s">
        <v>135</v>
      </c>
      <c r="B47" s="2" t="s">
        <v>136</v>
      </c>
      <c r="C47" s="2" t="s">
        <v>137</v>
      </c>
      <c r="D47" s="3" t="s">
        <v>49</v>
      </c>
      <c r="E47" s="2" t="s">
        <v>8</v>
      </c>
      <c r="F47" s="3">
        <v>95</v>
      </c>
      <c r="G47" s="4"/>
    </row>
    <row r="48" spans="1:7" ht="23" x14ac:dyDescent="0.25">
      <c r="A48" s="7" t="s">
        <v>138</v>
      </c>
      <c r="B48" s="2" t="s">
        <v>139</v>
      </c>
      <c r="C48" s="2" t="s">
        <v>140</v>
      </c>
      <c r="D48" s="3" t="s">
        <v>49</v>
      </c>
      <c r="E48" s="2" t="s">
        <v>8</v>
      </c>
      <c r="F48" s="3">
        <v>94</v>
      </c>
      <c r="G48" s="4"/>
    </row>
    <row r="49" spans="1:7" ht="23" x14ac:dyDescent="0.25">
      <c r="A49" s="7" t="s">
        <v>141</v>
      </c>
      <c r="B49" s="2" t="s">
        <v>142</v>
      </c>
      <c r="C49" s="2" t="s">
        <v>143</v>
      </c>
      <c r="D49" s="3" t="s">
        <v>49</v>
      </c>
      <c r="E49" s="2" t="s">
        <v>8</v>
      </c>
      <c r="F49" s="3">
        <v>95</v>
      </c>
      <c r="G49" s="4"/>
    </row>
    <row r="50" spans="1:7" ht="23" x14ac:dyDescent="0.25">
      <c r="A50" s="7" t="s">
        <v>144</v>
      </c>
      <c r="B50" s="2" t="s">
        <v>145</v>
      </c>
      <c r="C50" s="2" t="s">
        <v>146</v>
      </c>
      <c r="D50" s="3" t="s">
        <v>49</v>
      </c>
      <c r="E50" s="2" t="s">
        <v>8</v>
      </c>
      <c r="F50" s="3">
        <v>98</v>
      </c>
      <c r="G50" s="4"/>
    </row>
    <row r="51" spans="1:7" ht="23" x14ac:dyDescent="0.25">
      <c r="A51" s="7" t="s">
        <v>147</v>
      </c>
      <c r="B51" s="2" t="s">
        <v>148</v>
      </c>
      <c r="C51" s="2" t="s">
        <v>149</v>
      </c>
      <c r="D51" s="3" t="s">
        <v>49</v>
      </c>
      <c r="E51" s="2" t="s">
        <v>8</v>
      </c>
      <c r="F51" s="3">
        <v>93</v>
      </c>
      <c r="G51" s="4"/>
    </row>
    <row r="52" spans="1:7" ht="23" x14ac:dyDescent="0.25">
      <c r="A52" s="7" t="s">
        <v>150</v>
      </c>
      <c r="B52" s="2" t="s">
        <v>151</v>
      </c>
      <c r="C52" s="2" t="s">
        <v>152</v>
      </c>
      <c r="D52" s="3" t="s">
        <v>49</v>
      </c>
      <c r="E52" s="2" t="s">
        <v>8</v>
      </c>
      <c r="F52" s="3">
        <v>97</v>
      </c>
      <c r="G52" s="4"/>
    </row>
    <row r="53" spans="1:7" ht="23" x14ac:dyDescent="0.25">
      <c r="A53" s="7" t="s">
        <v>153</v>
      </c>
      <c r="B53" s="2" t="s">
        <v>154</v>
      </c>
      <c r="C53" s="2" t="s">
        <v>143</v>
      </c>
      <c r="D53" s="3" t="s">
        <v>49</v>
      </c>
      <c r="E53" s="2" t="s">
        <v>8</v>
      </c>
      <c r="F53" s="3">
        <v>95</v>
      </c>
      <c r="G53" s="4"/>
    </row>
    <row r="54" spans="1:7" ht="23" x14ac:dyDescent="0.25">
      <c r="A54" s="7" t="s">
        <v>155</v>
      </c>
      <c r="B54" s="2" t="s">
        <v>156</v>
      </c>
      <c r="C54" s="2" t="s">
        <v>157</v>
      </c>
      <c r="D54" s="3" t="s">
        <v>49</v>
      </c>
      <c r="E54" s="2" t="s">
        <v>8</v>
      </c>
      <c r="F54" s="3">
        <v>95</v>
      </c>
      <c r="G54" s="4"/>
    </row>
    <row r="55" spans="1:7" ht="23" x14ac:dyDescent="0.25">
      <c r="A55" s="7" t="s">
        <v>158</v>
      </c>
      <c r="B55" s="2" t="s">
        <v>159</v>
      </c>
      <c r="C55" s="2" t="s">
        <v>157</v>
      </c>
      <c r="D55" s="3" t="s">
        <v>49</v>
      </c>
      <c r="E55" s="2" t="s">
        <v>8</v>
      </c>
      <c r="F55" s="3">
        <v>95</v>
      </c>
      <c r="G55" s="4"/>
    </row>
    <row r="56" spans="1:7" ht="23" x14ac:dyDescent="0.25">
      <c r="A56" s="7" t="s">
        <v>160</v>
      </c>
      <c r="B56" s="2" t="s">
        <v>161</v>
      </c>
      <c r="C56" s="2" t="s">
        <v>162</v>
      </c>
      <c r="D56" s="3" t="s">
        <v>49</v>
      </c>
      <c r="E56" s="2" t="s">
        <v>8</v>
      </c>
      <c r="F56" s="3">
        <v>95</v>
      </c>
      <c r="G56" s="4"/>
    </row>
    <row r="57" spans="1:7" ht="23" x14ac:dyDescent="0.25">
      <c r="A57" s="7" t="s">
        <v>163</v>
      </c>
      <c r="B57" s="2" t="s">
        <v>164</v>
      </c>
      <c r="C57" s="2" t="s">
        <v>165</v>
      </c>
      <c r="D57" s="3" t="s">
        <v>49</v>
      </c>
      <c r="E57" s="2" t="s">
        <v>8</v>
      </c>
      <c r="F57" s="3">
        <v>93</v>
      </c>
      <c r="G57" s="4"/>
    </row>
    <row r="58" spans="1:7" ht="23" x14ac:dyDescent="0.25">
      <c r="A58" s="7" t="s">
        <v>166</v>
      </c>
      <c r="B58" s="2" t="s">
        <v>167</v>
      </c>
      <c r="C58" s="2" t="s">
        <v>165</v>
      </c>
      <c r="D58" s="3" t="s">
        <v>49</v>
      </c>
      <c r="E58" s="2" t="s">
        <v>8</v>
      </c>
      <c r="F58" s="3">
        <v>93</v>
      </c>
      <c r="G58" s="4"/>
    </row>
    <row r="59" spans="1:7" ht="23" x14ac:dyDescent="0.25">
      <c r="A59" s="7" t="s">
        <v>168</v>
      </c>
      <c r="B59" s="2" t="s">
        <v>169</v>
      </c>
      <c r="C59" s="2" t="s">
        <v>165</v>
      </c>
      <c r="D59" s="3" t="s">
        <v>49</v>
      </c>
      <c r="E59" s="2" t="s">
        <v>8</v>
      </c>
      <c r="F59" s="3">
        <v>95</v>
      </c>
      <c r="G59" s="4"/>
    </row>
    <row r="60" spans="1:7" ht="23" x14ac:dyDescent="0.25">
      <c r="A60" s="7" t="s">
        <v>170</v>
      </c>
      <c r="B60" s="2" t="s">
        <v>171</v>
      </c>
      <c r="C60" s="2" t="s">
        <v>165</v>
      </c>
      <c r="D60" s="3" t="s">
        <v>49</v>
      </c>
      <c r="E60" s="2" t="s">
        <v>8</v>
      </c>
      <c r="F60" s="3">
        <v>95</v>
      </c>
      <c r="G60" s="4"/>
    </row>
    <row r="61" spans="1:7" ht="23" x14ac:dyDescent="0.25">
      <c r="A61" s="2" t="s">
        <v>172</v>
      </c>
      <c r="B61" s="2" t="s">
        <v>173</v>
      </c>
      <c r="C61" s="2" t="s">
        <v>174</v>
      </c>
      <c r="D61" s="3" t="s">
        <v>49</v>
      </c>
      <c r="E61" s="2" t="s">
        <v>8</v>
      </c>
      <c r="F61" s="3">
        <v>93</v>
      </c>
      <c r="G61" s="4"/>
    </row>
    <row r="62" spans="1:7" ht="23" x14ac:dyDescent="0.25">
      <c r="A62" s="7" t="s">
        <v>175</v>
      </c>
      <c r="B62" s="2" t="s">
        <v>176</v>
      </c>
      <c r="C62" s="2" t="s">
        <v>177</v>
      </c>
      <c r="D62" s="3" t="s">
        <v>49</v>
      </c>
      <c r="E62" s="2" t="s">
        <v>8</v>
      </c>
      <c r="F62" s="3">
        <v>95</v>
      </c>
      <c r="G62" s="4"/>
    </row>
    <row r="63" spans="1:7" ht="23" x14ac:dyDescent="0.25">
      <c r="A63" s="7" t="s">
        <v>178</v>
      </c>
      <c r="B63" s="2" t="s">
        <v>179</v>
      </c>
      <c r="C63" s="2" t="s">
        <v>180</v>
      </c>
      <c r="D63" s="3" t="s">
        <v>49</v>
      </c>
      <c r="E63" s="2" t="s">
        <v>8</v>
      </c>
      <c r="F63" s="3">
        <v>96</v>
      </c>
      <c r="G63" s="4"/>
    </row>
    <row r="64" spans="1:7" ht="23" x14ac:dyDescent="0.25">
      <c r="A64" s="7" t="s">
        <v>181</v>
      </c>
      <c r="B64" s="2" t="s">
        <v>182</v>
      </c>
      <c r="C64" s="2" t="s">
        <v>174</v>
      </c>
      <c r="D64" s="3" t="s">
        <v>49</v>
      </c>
      <c r="E64" s="2" t="s">
        <v>8</v>
      </c>
      <c r="F64" s="3">
        <v>94</v>
      </c>
      <c r="G64" s="4"/>
    </row>
  </sheetData>
  <sortState xmlns:xlrd2="http://schemas.microsoft.com/office/spreadsheetml/2017/richdata2" ref="A3:F64">
    <sortCondition ref="A3:A64"/>
  </sortState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各办公室自行填写区域_2" rangeCreator="" othersAccessPermission="edit"/>
  </rangeList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2023-2024秋</vt:lpstr>
      <vt:lpstr>2023-2024春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牟玉洁</dc:creator>
  <cp:lastModifiedBy>昉 吴</cp:lastModifiedBy>
  <dcterms:created xsi:type="dcterms:W3CDTF">2023-05-12T11:15:00Z</dcterms:created>
  <dcterms:modified xsi:type="dcterms:W3CDTF">2024-09-03T10:36:12Z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A1393BE9727E432CB550F44E127DDA04_12</vt:lpwstr>
  </property>
</Properties>
</file>